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Downloads\"/>
    </mc:Choice>
  </mc:AlternateContent>
  <xr:revisionPtr revIDLastSave="0" documentId="13_ncr:1_{6F86A45A-9BB0-4173-BC04-6CFD3FF9DDDC}" xr6:coauthVersionLast="36" xr6:coauthVersionMax="36" xr10:uidLastSave="{00000000-0000-0000-0000-000000000000}"/>
  <bookViews>
    <workbookView xWindow="0" yWindow="0" windowWidth="23040" windowHeight="8196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1" i="1" l="1"/>
  <c r="Q11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<sst xmlns="http://schemas.openxmlformats.org/spreadsheetml/2006/main" count="38" uniqueCount="37">
  <si>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</si>
  <si>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</si>
  <si>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</si>
  <si>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</si>
  <si>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</si>
  <si>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</si>
  <si>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</si>
  <si>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</si>
  <si>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</si>
  <si>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</si>
  <si>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</si>
  <si>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</si>
  <si>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</si>
  <si>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</si>
  <si>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38434000-6 - Analyzátory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</si>
  <si>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</si>
  <si>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</si>
  <si>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</si>
  <si>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</si>
  <si>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</si>
  <si>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</si>
  <si>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</si>
  <si>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</si>
  <si>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</si>
  <si>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</si>
  <si>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</si>
  <si>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</si>
  <si>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</si>
  <si>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</si>
  <si>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</si>
  <si>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</si>
  <si>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Příloha č. 2 Kupní smlouvy - technická specifikace
Laboratorní a měřící technika (III.) 026 - 2021</t>
  </si>
  <si>
    <t>Ing. Jan Šobra, Ph.D., 
Tel.: 37763 4458</t>
  </si>
  <si>
    <t>Univerzitní 26,
301 00 Plzeň,
Fakulta elektrotechnická -
Katedra výkonové elektroniky a strojů,
místnost EK 211</t>
  </si>
  <si>
    <t>Včetně dopravy do místa dodání.</t>
  </si>
  <si>
    <r>
      <t xml:space="preserve">Odolné provedení.
Typ "vše v jednom přístroji".
Měření a zobrazování dat při měření možné pouze pomocí přístroje bez připojeného počítače nebo jakýkoliv dalších periferií - například napájecích, komunikačních modulů.
Min. 4x vstupní kanál AC min +/- 12V, IEPE napájení.
Min. 4x DC min +/- 24V  Signály AC a DC lze měřit na jednom vstupním kanálu současně.
A/D min. 24 bitů, 64 bitů zpracování signálu - bez  nutnosti nastavení vstupního rozsahu.
Min. 1X tacho vstup. 
Vstupní konektory se závitovým zajištěním např. typ BINDER.
Plně synchronní vzorkování pro min. 4 kanály,
</t>
    </r>
    <r>
      <rPr>
        <b/>
        <sz val="11"/>
        <color theme="1"/>
        <rFont val="Calibri"/>
        <family val="2"/>
        <charset val="238"/>
        <scheme val="minor"/>
      </rPr>
      <t>Vzorkovací frekvence:</t>
    </r>
    <r>
      <rPr>
        <sz val="11"/>
        <color theme="1"/>
        <rFont val="Calibri"/>
        <family val="2"/>
        <charset val="238"/>
        <scheme val="minor"/>
      </rPr>
      <t xml:space="preserve">
až  194 kHz pro jeden kanál
až  64 kHz pro všechny 4 kanály.
</t>
    </r>
    <r>
      <rPr>
        <b/>
        <sz val="11"/>
        <color theme="1"/>
        <rFont val="Calibri"/>
        <family val="2"/>
        <charset val="238"/>
        <scheme val="minor"/>
      </rPr>
      <t>Základní módy měření:</t>
    </r>
    <r>
      <rPr>
        <sz val="11"/>
        <color theme="1"/>
        <rFont val="Calibri"/>
        <family val="2"/>
        <charset val="238"/>
        <scheme val="minor"/>
      </rPr>
      <t xml:space="preserve">
Analyzátor s možností FFT, řádové a oktávové analýzy.
Vyvažování - v jedné/dvou rovinách s grafickým průvodcem.
Rozběh/doběh - ukládání hodnot do trendů a kaskádových grafů.
Rázový test - bump test.
Rekorder - záznam surových dat.
Expertní systém pro detekci bězných poruch.
Stetoskop - poslech vibračního signálu.
Oktávová analýza - pro hluková měření.
Ultrazvuk - měření vysokých frekvencí.
</t>
    </r>
    <r>
      <rPr>
        <b/>
        <sz val="11"/>
        <color theme="1"/>
        <rFont val="Calibri"/>
        <family val="2"/>
        <charset val="238"/>
        <scheme val="minor"/>
      </rPr>
      <t>Rozsah rozlišení FFT</t>
    </r>
    <r>
      <rPr>
        <sz val="11"/>
        <color theme="1"/>
        <rFont val="Calibri"/>
        <family val="2"/>
        <charset val="238"/>
        <scheme val="minor"/>
      </rPr>
      <t xml:space="preserve"> alespoň 100 až 3 000 000 linií.
</t>
    </r>
    <r>
      <rPr>
        <b/>
        <sz val="11"/>
        <color theme="1"/>
        <rFont val="Calibri"/>
        <family val="2"/>
        <charset val="238"/>
        <scheme val="minor"/>
      </rPr>
      <t>Zpracování dat:</t>
    </r>
    <r>
      <rPr>
        <sz val="11"/>
        <color theme="1"/>
        <rFont val="Calibri"/>
        <family val="2"/>
        <charset val="238"/>
        <scheme val="minor"/>
      </rPr>
      <t xml:space="preserve">
FFT v reálném čase.
Obálková analýza.
Řádová analýza.
Uživatelsky libovolně definovaná frekvenční pásma a z nich určení veličin celková RMS, Pk-Pk. 
Měření otáček.
Měření DC a orbit.
</t>
    </r>
    <r>
      <rPr>
        <b/>
        <sz val="11"/>
        <color theme="1"/>
        <rFont val="Calibri"/>
        <family val="2"/>
        <charset val="238"/>
        <scheme val="minor"/>
      </rPr>
      <t>Trigger mody:</t>
    </r>
    <r>
      <rPr>
        <sz val="11"/>
        <color theme="1"/>
        <rFont val="Calibri"/>
        <family val="2"/>
        <charset val="238"/>
        <scheme val="minor"/>
      </rPr>
      <t xml:space="preserve"> Manual, externí, uroveň signálu, čas, změna otáček.
Barevný dotykový displej, rozlišení min. 1100x800.
Interní SSD disk min. 64 GB.
Integrovaný fotoaparát min. 5 Mpx.
Baterie pro min. 7,5 hodin provozu.
USB nebo LAN rozhrani pro stažení dat.
Krytí min. IP65.
Maximální rozměry: 300 x 250 x 65 mm.
Maximální hmotnost: 2400 g.
</t>
    </r>
    <r>
      <rPr>
        <b/>
        <sz val="11"/>
        <color theme="1"/>
        <rFont val="Calibri"/>
        <family val="2"/>
        <charset val="238"/>
        <scheme val="minor"/>
      </rPr>
      <t>SW pro PC</t>
    </r>
    <r>
      <rPr>
        <sz val="11"/>
        <color theme="1"/>
        <rFont val="Calibri"/>
        <family val="2"/>
        <charset val="238"/>
        <scheme val="minor"/>
      </rPr>
      <t xml:space="preserve"> pro ukládání, zobrazování a zpracování dat z přístroje, přehledová stromová struktura měřených zařízení a pozic, funkce kurzorů - pásmový, harmonický, hledání maxima, kaskádové grafy, orbity,trendy, časové signály, spektra, síťový licenční klíč, bezplatné aktualizace. 
</t>
    </r>
    <r>
      <rPr>
        <b/>
        <sz val="11"/>
        <color theme="1"/>
        <rFont val="Calibri"/>
        <family val="2"/>
        <charset val="238"/>
        <scheme val="minor"/>
      </rPr>
      <t>Export dat</t>
    </r>
    <r>
      <rPr>
        <sz val="11"/>
        <color theme="1"/>
        <rFont val="Calibri"/>
        <family val="2"/>
        <charset val="238"/>
        <scheme val="minor"/>
      </rPr>
      <t xml:space="preserve"> z přístroje: min. ve formátech*.uff, *.wav, *. csv.
</t>
    </r>
    <r>
      <rPr>
        <b/>
        <sz val="11"/>
        <color theme="1"/>
        <rFont val="Calibri"/>
        <family val="2"/>
        <charset val="238"/>
        <scheme val="minor"/>
      </rPr>
      <t>Příslušenství přístroje:</t>
    </r>
    <r>
      <rPr>
        <sz val="11"/>
        <color theme="1"/>
        <rFont val="Calibri"/>
        <family val="2"/>
        <charset val="238"/>
        <scheme val="minor"/>
      </rPr>
      <t xml:space="preserve"> Ochranný obal na přístroj, min. 1x kabel pro připojení tříosého akcelerometru ( ¼"–28 UNF, 4-pin) na vstupní konektory přístroje, min. 1x kabel pro připojení jednoosého akcelerometru (MIL2 konektor) na vstupní konektory přístroje, 
min. 1x tacho sonda laserová včetně magnetického stojánku a kabelu 5m, v případě potřeby redukce pro připojení na vstupní konektory přístroje.</t>
    </r>
  </si>
  <si>
    <t>Přenosný analyzátor vibrací  4 kanálový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</si>
</sst>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1" zoomScale="55" zoomScaleNormal="55" workbookViewId="0">
      <selection activeCell="N2" sqref="N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61.109375" style="1" customWidth="1"/>
    <col min="4" max="4" width="9.6640625" style="2" customWidth="1"/>
    <col min="5" max="5" width="10.44140625" style="3" customWidth="1"/>
    <col min="6" max="6" width="169.10937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8.33203125" style="5" hidden="1" customWidth="1"/>
    <col min="11" max="11" width="42" style="5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9.5546875" style="6" customWidth="1"/>
    <col min="22" max="16384" width="8.88671875" style="5"/>
  </cols>
  <sheetData>
    <row r="1" spans="1:21" ht="39" customHeight="1" x14ac:dyDescent="0.3">
      <c r="B1" s="50" t="s">
        <v>31</v>
      </c>
      <c r="C1" s="50"/>
      <c r="D1" s="50"/>
      <c r="E1" s="50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4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0" t="s">
        <v>8</v>
      </c>
      <c r="S6" s="40" t="s">
        <v>9</v>
      </c>
      <c r="T6" s="23" t="s">
        <v>26</v>
      </c>
      <c r="U6" s="23" t="s">
        <v>27</v>
      </c>
    </row>
    <row r="7" spans="1:21" ht="357" customHeight="1" thickTop="1" thickBot="1" x14ac:dyDescent="0.35">
      <c r="A7" s="26"/>
      <c r="B7" s="51">
        <v>1</v>
      </c>
      <c r="C7" s="53" t="s">
        <v>36</v>
      </c>
      <c r="D7" s="55">
        <v>1</v>
      </c>
      <c r="E7" s="57" t="s">
        <v>28</v>
      </c>
      <c r="F7" s="59" t="s">
        <v>35</v>
      </c>
      <c r="G7" s="76"/>
      <c r="H7" s="61" t="s">
        <v>15</v>
      </c>
      <c r="I7" s="57" t="s">
        <v>29</v>
      </c>
      <c r="J7" s="65"/>
      <c r="K7" s="63" t="s">
        <v>34</v>
      </c>
      <c r="L7" s="63" t="s">
        <v>32</v>
      </c>
      <c r="M7" s="63" t="s">
        <v>33</v>
      </c>
      <c r="N7" s="53">
        <v>40</v>
      </c>
      <c r="O7" s="68">
        <f>D7*P7</f>
        <v>355000</v>
      </c>
      <c r="P7" s="70">
        <v>355000</v>
      </c>
      <c r="Q7" s="78"/>
      <c r="R7" s="72">
        <f>D7*Q7</f>
        <v>0</v>
      </c>
      <c r="S7" s="74" t="str">
        <f t="shared" ref="S7" si="0">IF(ISNUMBER(Q7), IF(Q7&gt;P7,"NEVYHOVUJE","VYHOVUJE")," ")</f>
        <v xml:space="preserve"> </v>
      </c>
      <c r="T7" s="38"/>
      <c r="U7" s="57" t="s">
        <v>14</v>
      </c>
    </row>
    <row r="8" spans="1:21" ht="408" customHeight="1" thickTop="1" thickBot="1" x14ac:dyDescent="0.35">
      <c r="A8" s="26"/>
      <c r="B8" s="52"/>
      <c r="C8" s="54"/>
      <c r="D8" s="56"/>
      <c r="E8" s="58"/>
      <c r="F8" s="60"/>
      <c r="G8" s="77"/>
      <c r="H8" s="62"/>
      <c r="I8" s="58"/>
      <c r="J8" s="66"/>
      <c r="K8" s="58"/>
      <c r="L8" s="64"/>
      <c r="M8" s="64"/>
      <c r="N8" s="67"/>
      <c r="O8" s="69"/>
      <c r="P8" s="71"/>
      <c r="Q8" s="79"/>
      <c r="R8" s="73"/>
      <c r="S8" s="75"/>
      <c r="T8" s="39"/>
      <c r="U8" s="58"/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41" t="s">
        <v>10</v>
      </c>
      <c r="C10" s="42"/>
      <c r="D10" s="42"/>
      <c r="E10" s="42"/>
      <c r="F10" s="42"/>
      <c r="G10" s="42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43" t="s">
        <v>12</v>
      </c>
      <c r="R10" s="44"/>
      <c r="S10" s="45"/>
      <c r="T10" s="21"/>
      <c r="U10" s="30"/>
    </row>
    <row r="11" spans="1:21" ht="33" customHeight="1" thickTop="1" thickBot="1" x14ac:dyDescent="0.35">
      <c r="B11" s="46" t="s">
        <v>13</v>
      </c>
      <c r="C11" s="46"/>
      <c r="D11" s="46"/>
      <c r="E11" s="46"/>
      <c r="F11" s="46"/>
      <c r="G11" s="46"/>
      <c r="H11" s="31"/>
      <c r="K11" s="8"/>
      <c r="L11" s="8"/>
      <c r="M11" s="8"/>
      <c r="N11" s="32"/>
      <c r="O11" s="32"/>
      <c r="P11" s="33">
        <f>SUM(O7:O7)</f>
        <v>355000</v>
      </c>
      <c r="Q11" s="47">
        <f>SUM(R7:R7)</f>
        <v>0</v>
      </c>
      <c r="R11" s="48"/>
      <c r="S11" s="49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O//wOI2lFbix6UBwFxAf/c+Q/rr9Z81MPjVlHrzu3XK8tTbT4W2ppW+9EdJpxvrNlfXTUEm7lsu0gBHON9Y+7Q==" saltValue="PYJae6GE+5cgn56y7PuY8A==" spinCount="100000" sheet="1" objects="1" scenarios="1"/>
  <mergeCells count="24">
    <mergeCell ref="Q7:Q8"/>
    <mergeCell ref="R7:R8"/>
    <mergeCell ref="S7:S8"/>
    <mergeCell ref="U7:U8"/>
    <mergeCell ref="L7:L8"/>
    <mergeCell ref="M7:M8"/>
    <mergeCell ref="N7:N8"/>
    <mergeCell ref="O7:O8"/>
    <mergeCell ref="P7:P8"/>
    <mergeCell ref="B10:G10"/>
    <mergeCell ref="Q10:S10"/>
    <mergeCell ref="B11:G11"/>
    <mergeCell ref="Q11:S11"/>
    <mergeCell ref="B1:E1"/>
    <mergeCell ref="B7:B8"/>
    <mergeCell ref="C7:C8"/>
    <mergeCell ref="D7:D8"/>
    <mergeCell ref="E7:E8"/>
    <mergeCell ref="F7:F8"/>
    <mergeCell ref="G7:G8"/>
    <mergeCell ref="H7:H8"/>
    <mergeCell ref="I7:I8"/>
    <mergeCell ref="K7:K8"/>
    <mergeCell ref="J7:J8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BFA369-C3E9-4A94-A37E-BF64BE0A0003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2021-07-13T05:32:39Z</dcterms:modified>
</cp:coreProperties>
</file>